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360" tabRatio="905" activeTab="0"/>
  </bookViews>
  <sheets>
    <sheet name="FR-03" sheetId="1" r:id="rId1"/>
  </sheets>
  <definedNames>
    <definedName name="_xlnm.Print_Area" localSheetId="0">'FR-03'!$A$1:$S$50</definedName>
    <definedName name="_xlnm.Print_Titles" localSheetId="0">'FR-03'!$1:$8</definedName>
  </definedNames>
  <calcPr fullCalcOnLoad="1"/>
</workbook>
</file>

<file path=xl/sharedStrings.xml><?xml version="1.0" encoding="utf-8"?>
<sst xmlns="http://schemas.openxmlformats.org/spreadsheetml/2006/main" count="131" uniqueCount="123">
  <si>
    <t>ELABORÓ:</t>
  </si>
  <si>
    <r>
      <t xml:space="preserve">Nombre del Programa (Actividad)  </t>
    </r>
    <r>
      <rPr>
        <b/>
        <u val="single"/>
        <sz val="10"/>
        <color indexed="8"/>
        <rFont val="Arial Narrow"/>
        <family val="2"/>
      </rPr>
      <t>(5)</t>
    </r>
  </si>
  <si>
    <r>
      <t xml:space="preserve">Objetivo del Programa (Actividad)  </t>
    </r>
    <r>
      <rPr>
        <b/>
        <u val="single"/>
        <sz val="10"/>
        <color indexed="8"/>
        <rFont val="Arial Narrow"/>
        <family val="2"/>
      </rPr>
      <t>(6)</t>
    </r>
  </si>
  <si>
    <r>
      <t xml:space="preserve">Unidad de Medida  </t>
    </r>
    <r>
      <rPr>
        <b/>
        <u val="single"/>
        <sz val="10"/>
        <color indexed="8"/>
        <rFont val="Arial Narrow"/>
        <family val="2"/>
      </rPr>
      <t>(7)</t>
    </r>
  </si>
  <si>
    <r>
      <t xml:space="preserve">Número de Metas Programadas </t>
    </r>
    <r>
      <rPr>
        <b/>
        <u val="single"/>
        <sz val="10"/>
        <color indexed="8"/>
        <rFont val="Arial Narrow"/>
        <family val="2"/>
      </rPr>
      <t>(8)</t>
    </r>
  </si>
  <si>
    <t>Avance Programático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</si>
  <si>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</si>
  <si>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</si>
  <si>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</si>
  <si>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</si>
  <si>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</si>
  <si>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</si>
  <si>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</si>
  <si>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</si>
  <si>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</si>
  <si>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</si>
  <si>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</si>
  <si>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</si>
  <si>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 xml:space="preserve">Total </t>
    </r>
    <r>
      <rPr>
        <b/>
        <u val="single"/>
        <sz val="10"/>
        <color indexed="8"/>
        <rFont val="Arial Narrow"/>
        <family val="2"/>
      </rPr>
      <t>(9)</t>
    </r>
  </si>
  <si>
    <r>
      <t xml:space="preserve">Meta Realizada  </t>
    </r>
    <r>
      <rPr>
        <b/>
        <u val="single"/>
        <sz val="10"/>
        <color indexed="8"/>
        <rFont val="Arial Narrow"/>
        <family val="2"/>
      </rPr>
      <t>(10)</t>
    </r>
  </si>
  <si>
    <r>
      <t xml:space="preserve">Activ. programadas menos las realizadas  </t>
    </r>
    <r>
      <rPr>
        <b/>
        <u val="single"/>
        <sz val="10"/>
        <color indexed="8"/>
        <rFont val="Arial Narrow"/>
        <family val="2"/>
      </rPr>
      <t>(11)</t>
    </r>
  </si>
  <si>
    <r>
      <t xml:space="preserve">Avance %   </t>
    </r>
    <r>
      <rPr>
        <b/>
        <u val="single"/>
        <sz val="10"/>
        <color indexed="8"/>
        <rFont val="Arial Narrow"/>
        <family val="2"/>
      </rPr>
      <t>(12)</t>
    </r>
  </si>
  <si>
    <t>Ambiente de Control</t>
  </si>
  <si>
    <t>Administración de Riesgos</t>
  </si>
  <si>
    <t>Actividades de Control</t>
  </si>
  <si>
    <t>Información y Comuniciación</t>
  </si>
  <si>
    <t>Supervisión</t>
  </si>
  <si>
    <r>
      <t xml:space="preserve">Total  </t>
    </r>
    <r>
      <rPr>
        <b/>
        <u val="single"/>
        <sz val="11"/>
        <color indexed="8"/>
        <rFont val="Arial Narrow"/>
        <family val="2"/>
      </rPr>
      <t>(13)</t>
    </r>
  </si>
  <si>
    <t xml:space="preserve">REVISÓ </t>
  </si>
  <si>
    <t>Vo. Bo.</t>
  </si>
  <si>
    <t>PROGRAMA ANUAL DE ACTIVIDADES</t>
  </si>
  <si>
    <t>MUNICIPIO DE FRANCISCO I. MADERO</t>
  </si>
  <si>
    <t>PROGRAMA OPERATIVO ANUAL, EJERCICIO FISCAL 2023</t>
  </si>
  <si>
    <t>Unidad Administrativa: Contraloría Municipal</t>
  </si>
  <si>
    <t>1.Encuestas de Desempeño y Compromiso  Institucional</t>
  </si>
  <si>
    <t>2.Autorizar, formalizar y actualizar el Codigo de Etica y de Conducta de la Administración Pública Municipal</t>
  </si>
  <si>
    <t>3.Fortalecimiento de la integridad, la conducta de los servidores públicos y los valores éticos</t>
  </si>
  <si>
    <t>4.Autorizar, formalizar y actualizar el Reglamento  de la Administración Pública Municipal</t>
  </si>
  <si>
    <t>5.Formalizar, autorizar y actualizar el Manual de Organización y de Procedimientos de la Administración Pública Municipal</t>
  </si>
  <si>
    <t>Conocer el nivel de desempeño y de involucramiento de los servidores públicos en las diversas actividades  administrativas.</t>
  </si>
  <si>
    <t>Áreas evaluadas</t>
  </si>
  <si>
    <t>Consolidar y velar por una cultura de valores y principios éticos  que guien la labor cotidiana</t>
  </si>
  <si>
    <t>Publicación en los medios oficiales</t>
  </si>
  <si>
    <t>Dar a conocer a todo el personal los códigos de ética y conducta</t>
  </si>
  <si>
    <t>Campaña de difusión interna</t>
  </si>
  <si>
    <t>Contar con un documento normativo en el que se establezcan la naturaleza jurídica, las atribuciones y el ambito de actuación de la Administración Pública Municipal</t>
  </si>
  <si>
    <t xml:space="preserve">Describir de manera general las actividades, funciones y atribuciones de cada área o unidad, responsabilidades y actividades específicas </t>
  </si>
  <si>
    <t>1.Revisión y Actualización de Indicadores de Gestión y Desempeño</t>
  </si>
  <si>
    <t>100% de cumplimiento con los indicadores del INAFED</t>
  </si>
  <si>
    <t>Actualización de indicadores por las áreas de la Administración Pública Municipal</t>
  </si>
  <si>
    <t>2.Revisión del Plan Municipal de Desarrollo</t>
  </si>
  <si>
    <t>Revisar e identificar por área los ejes del PMD a que corresponden sus indicadores</t>
  </si>
  <si>
    <t>Formato de vínculación de indicadores con los planes de desarrollo nacional, estatal y municipal</t>
  </si>
  <si>
    <t>3.Administración de Riesgos</t>
  </si>
  <si>
    <t xml:space="preserve">Determinar de manera oportuna los cambios internos o externos que impactan directamente a las condiciones de la institucion </t>
  </si>
  <si>
    <t>Mapa de riesgos</t>
  </si>
  <si>
    <t>1.Recepcionar, registrar y resguardar las declaraciones de situación patrimonial y de intereses 
su caso la fiscal anual.</t>
  </si>
  <si>
    <t xml:space="preserve">Instrumento a traves del cual se evalua la evolución patrimonial del servidor publico, de igual manera de ser una herramienta que previene y detecta actos de corrupción. </t>
  </si>
  <si>
    <t xml:space="preserve">Anual </t>
  </si>
  <si>
    <t>2.Inicio y seguimiento de procedimientos de investigacion y responsabilidades</t>
  </si>
  <si>
    <t>Inhibir actos u omisiones por el presunto incumplimiento de las obligaciones de los servidores públicos</t>
  </si>
  <si>
    <t>Procedimientos</t>
  </si>
  <si>
    <t>3.Recepción y seguimiento de quejas o denuncias en contra de servidores públicos</t>
  </si>
  <si>
    <t>Denuncia aquí actos de corrupción o faltas administrativas de servidores públicos</t>
  </si>
  <si>
    <t>Quejas</t>
  </si>
  <si>
    <t>4.Programa Anual de Evaluación</t>
  </si>
  <si>
    <t>Áreas Evaluadas</t>
  </si>
  <si>
    <t>5.Entregas-recepción internas</t>
  </si>
  <si>
    <t>Verificar el cumplimiento al acto legal y administrativo, mediante el cual el servidor público saliente entrega al servidor entrante.</t>
  </si>
  <si>
    <t>Actas</t>
  </si>
  <si>
    <t>6.Integracion de Comites de Obra</t>
  </si>
  <si>
    <t xml:space="preserve"> Coadyuvar a un proceso ágil participativo y
correspondiente, que permita establecer un orden, vigilancia y control de las
Obras Públicas y Servicios Relacionados con las Mismas, que se realicen.</t>
  </si>
  <si>
    <t>7.Capacitación de Contraloría Social</t>
  </si>
  <si>
    <t>Proporcionar  a los beneficiarios, las herramientas , para verificar el cumplimiento de las metas y la correcta aplicación de los recursos públicos.</t>
  </si>
  <si>
    <t>Oficios, actas, evidencia fotográfica</t>
  </si>
  <si>
    <t>8.Participacion en el Comité de Obras Públicas y Servicios Relacionados con las Mismas</t>
  </si>
  <si>
    <t xml:space="preserve">9.Colaboracion con la ASEH y ASF. </t>
  </si>
  <si>
    <t xml:space="preserve">Atención y seguimiento a auditorías, lineamientos, medidas de control preventivo, oficios, circulares y observaciones de la ASEH y ASF. </t>
  </si>
  <si>
    <t>Oficios, actas</t>
  </si>
  <si>
    <t xml:space="preserve">10.Participacion en el Comité de Adquisiciones, Arrendamientos y Servicios </t>
  </si>
  <si>
    <t>1.Informe mensual ante el ITAIH, sobre solicitudes de información, sesiones del Comité de Transparencia y solicitud de Derechos ARCO (Protección de Datos personales)</t>
  </si>
  <si>
    <t>100% de cumplimiento.</t>
  </si>
  <si>
    <t>Informe mensual.</t>
  </si>
  <si>
    <t>2.Evaluación de los metodos de comunicación interna y externa</t>
  </si>
  <si>
    <t>Conocer si los metodos de comunicación son idoneos y efectivos</t>
  </si>
  <si>
    <t>Encuestas</t>
  </si>
  <si>
    <t>3.Informe Anual de Actividades del Organo de Control</t>
  </si>
  <si>
    <t>Informar de forma ascendente</t>
  </si>
  <si>
    <t>Informe anual</t>
  </si>
  <si>
    <t>4.Dar respuesta a solicitudes de información realizadas por los ciudadanos.</t>
  </si>
  <si>
    <t>Solicitudes recibidas.</t>
  </si>
  <si>
    <t>5.Control y seguimiento de actividades</t>
  </si>
  <si>
    <t>Compartir las actividades realizadas por cada área de forma mensual</t>
  </si>
  <si>
    <t>Informes mensuales de actividades</t>
  </si>
  <si>
    <t>6.Portal WEB del Municipio</t>
  </si>
  <si>
    <t>Dar a conocer a la ciudadanía obras, acciones y actividades del gobierno municipal</t>
  </si>
  <si>
    <t>Revisiones mensuales</t>
  </si>
  <si>
    <t>1.Informe trimestral ASEH</t>
  </si>
  <si>
    <t>Revisión de los informes trimestrales</t>
  </si>
  <si>
    <t>Oficios de seguimiento a la entrega de los informes trimestrales</t>
  </si>
  <si>
    <t>2.Auditoria Anual ASEH</t>
  </si>
  <si>
    <t>Atención y seguimiento a la Auditoria del ejercicio inmediato anterior</t>
  </si>
  <si>
    <t>Reuniones de atencion y seguimiento</t>
  </si>
  <si>
    <t>3.Aspectos de mejora y control</t>
  </si>
  <si>
    <t>Implementar mejoras de control a los diversos programas y actividades de la administración</t>
  </si>
  <si>
    <t>Implementación de Medidas de Control Interno</t>
  </si>
  <si>
    <t>4.Verificar que cada Dirección del Municipio  dé cumplimiento  a sus obligaciones en materia de Transparencia Gubernamental  de forma mensual.</t>
  </si>
  <si>
    <t>100% de cumplimiento fracciones establecidas en la ley.</t>
  </si>
  <si>
    <t>Reporte mensual.</t>
  </si>
  <si>
    <t>5.Verificación diaria   de sistema Infomex y correo electrónico.</t>
  </si>
  <si>
    <t>Atención a solicitudes de información</t>
  </si>
  <si>
    <t>Solicitudes</t>
  </si>
  <si>
    <t>C. Ricardo Josué Olguìn Pardo</t>
  </si>
  <si>
    <t>Presidente Municipal</t>
  </si>
  <si>
    <t>______________________________________</t>
  </si>
  <si>
    <t>___________________________________</t>
  </si>
  <si>
    <t>____________________________</t>
  </si>
  <si>
    <t>Verificar que se cumplan las disposiciones legales, normas, políticas y lineamientos en materia de adquisiciones, arrendamientos y servicios.</t>
  </si>
  <si>
    <t>Verificar que se cumplan las disposiciones legales, normas, políticas y lineamientos en materia de obras públicas.</t>
  </si>
  <si>
    <t>Contralor Interno</t>
  </si>
  <si>
    <t>Periodo que Reporta:  3er Trimestre 2023</t>
  </si>
  <si>
    <t>Se elaboró el Plan Anual de Evaluación, con la finalidad de tener una herramienta como base de las acciones que se evaluaran en el año 2023, el plan busca circunscribir y fijar las metas para verificar y dar seguimiento</t>
  </si>
  <si>
    <t>M.A.P. Juan Carlos Ruíz Pazarán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</si>
</sst>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#,##0.00_ ;[Red]\-#,##0.00\ "/>
    <numFmt numFmtId="174" formatCode="#,##0.00;[Red]#,##0.00"/>
    <numFmt numFmtId="175" formatCode="[$$-80A]#,##0"/>
    <numFmt numFmtId="176" formatCode="d/mm/yy;@"/>
    <numFmt numFmtId="177" formatCode="_-* #,##0.00\ &quot;€&quot;_-;\-* #,##0.00\ &quot;€&quot;_-;_-* &quot;-&quot;??\ &quot;€&quot;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80A]d&quot; de &quot;mmmm&quot; de &quot;yyyy;@"/>
    <numFmt numFmtId="183" formatCode="dd/mm/yyyy;@"/>
    <numFmt numFmtId="184" formatCode="#,##0_ ;\-#,##0\ 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u val="single"/>
      <sz val="10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b/>
      <sz val="15"/>
      <color indexed="56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0"/>
      <color rgb="FF000000"/>
      <name val="Arial Narrow"/>
      <family val="2"/>
    </font>
    <font>
      <b/>
      <sz val="12"/>
      <color rgb="FF000000"/>
      <name val="Arial Narrow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6" fillId="25" borderId="0" applyNumberFormat="0" applyBorder="0" applyAlignment="0" applyProtection="0"/>
    <xf numFmtId="0" fontId="33" fillId="26" borderId="0" applyNumberFormat="0" applyBorder="0" applyAlignment="0" applyProtection="0"/>
    <xf numFmtId="0" fontId="6" fillId="17" borderId="0" applyNumberFormat="0" applyBorder="0" applyAlignment="0" applyProtection="0"/>
    <xf numFmtId="0" fontId="33" fillId="27" borderId="0" applyNumberFormat="0" applyBorder="0" applyAlignment="0" applyProtection="0"/>
    <xf numFmtId="0" fontId="6" fillId="19" borderId="0" applyNumberFormat="0" applyBorder="0" applyAlignment="0" applyProtection="0"/>
    <xf numFmtId="0" fontId="33" fillId="28" borderId="0" applyNumberFormat="0" applyBorder="0" applyAlignment="0" applyProtection="0"/>
    <xf numFmtId="0" fontId="6" fillId="29" borderId="0" applyNumberFormat="0" applyBorder="0" applyAlignment="0" applyProtection="0"/>
    <xf numFmtId="0" fontId="33" fillId="30" borderId="0" applyNumberFormat="0" applyBorder="0" applyAlignment="0" applyProtection="0"/>
    <xf numFmtId="0" fontId="6" fillId="31" borderId="0" applyNumberFormat="0" applyBorder="0" applyAlignment="0" applyProtection="0"/>
    <xf numFmtId="0" fontId="33" fillId="32" borderId="0" applyNumberFormat="0" applyBorder="0" applyAlignment="0" applyProtection="0"/>
    <xf numFmtId="0" fontId="6" fillId="33" borderId="0" applyNumberFormat="0" applyBorder="0" applyAlignment="0" applyProtection="0"/>
    <xf numFmtId="0" fontId="7" fillId="7" borderId="0" applyNumberFormat="0" applyBorder="0" applyAlignment="0" applyProtection="0"/>
    <xf numFmtId="0" fontId="34" fillId="34" borderId="0" applyNumberFormat="0" applyBorder="0" applyAlignment="0" applyProtection="0"/>
    <xf numFmtId="0" fontId="35" fillId="35" borderId="1" applyNumberFormat="0" applyAlignment="0" applyProtection="0"/>
    <xf numFmtId="0" fontId="8" fillId="36" borderId="2" applyNumberFormat="0" applyAlignment="0" applyProtection="0"/>
    <xf numFmtId="0" fontId="36" fillId="37" borderId="3" applyNumberFormat="0" applyAlignment="0" applyProtection="0"/>
    <xf numFmtId="0" fontId="9" fillId="38" borderId="4" applyNumberFormat="0" applyAlignment="0" applyProtection="0"/>
    <xf numFmtId="0" fontId="37" fillId="0" borderId="5" applyNumberFormat="0" applyFill="0" applyAlignment="0" applyProtection="0"/>
    <xf numFmtId="0" fontId="10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39" borderId="0" applyNumberFormat="0" applyBorder="0" applyAlignment="0" applyProtection="0"/>
    <xf numFmtId="0" fontId="6" fillId="40" borderId="0" applyNumberFormat="0" applyBorder="0" applyAlignment="0" applyProtection="0"/>
    <xf numFmtId="0" fontId="33" fillId="41" borderId="0" applyNumberFormat="0" applyBorder="0" applyAlignment="0" applyProtection="0"/>
    <xf numFmtId="0" fontId="6" fillId="42" borderId="0" applyNumberFormat="0" applyBorder="0" applyAlignment="0" applyProtection="0"/>
    <xf numFmtId="0" fontId="33" fillId="43" borderId="0" applyNumberFormat="0" applyBorder="0" applyAlignment="0" applyProtection="0"/>
    <xf numFmtId="0" fontId="6" fillId="44" borderId="0" applyNumberFormat="0" applyBorder="0" applyAlignment="0" applyProtection="0"/>
    <xf numFmtId="0" fontId="33" fillId="45" borderId="0" applyNumberFormat="0" applyBorder="0" applyAlignment="0" applyProtection="0"/>
    <xf numFmtId="0" fontId="6" fillId="29" borderId="0" applyNumberFormat="0" applyBorder="0" applyAlignment="0" applyProtection="0"/>
    <xf numFmtId="0" fontId="33" fillId="46" borderId="0" applyNumberFormat="0" applyBorder="0" applyAlignment="0" applyProtection="0"/>
    <xf numFmtId="0" fontId="6" fillId="31" borderId="0" applyNumberFormat="0" applyBorder="0" applyAlignment="0" applyProtection="0"/>
    <xf numFmtId="0" fontId="33" fillId="47" borderId="0" applyNumberFormat="0" applyBorder="0" applyAlignment="0" applyProtection="0"/>
    <xf numFmtId="0" fontId="6" fillId="48" borderId="0" applyNumberFormat="0" applyBorder="0" applyAlignment="0" applyProtection="0"/>
    <xf numFmtId="0" fontId="40" fillId="49" borderId="1" applyNumberFormat="0" applyAlignment="0" applyProtection="0"/>
    <xf numFmtId="0" fontId="12" fillId="13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51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5" fillId="36" borderId="11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19" fillId="0" borderId="13" applyNumberFormat="0" applyFill="0" applyAlignment="0" applyProtection="0"/>
    <xf numFmtId="0" fontId="39" fillId="0" borderId="14" applyNumberFormat="0" applyFill="0" applyAlignment="0" applyProtection="0"/>
    <xf numFmtId="0" fontId="1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20" fillId="0" borderId="17" applyNumberFormat="0" applyFill="0" applyAlignment="0" applyProtection="0"/>
  </cellStyleXfs>
  <cellXfs count="47">
    <xf numFmtId="0" fontId="0" fillId="0" borderId="0" xfId="0" applyAlignment="1">
      <alignment/>
    </xf>
    <xf numFmtId="0" fontId="3" fillId="55" borderId="0" xfId="0" applyFont="1" applyFill="1" applyAlignment="1">
      <alignment/>
    </xf>
    <xf numFmtId="0" fontId="4" fillId="55" borderId="0" xfId="0" applyFont="1" applyFill="1" applyAlignment="1">
      <alignment/>
    </xf>
    <xf numFmtId="0" fontId="2" fillId="55" borderId="0" xfId="0" applyFont="1" applyFill="1" applyAlignment="1">
      <alignment/>
    </xf>
    <xf numFmtId="0" fontId="5" fillId="55" borderId="0" xfId="0" applyFont="1" applyFill="1" applyAlignment="1">
      <alignment/>
    </xf>
    <xf numFmtId="0" fontId="3" fillId="55" borderId="0" xfId="0" applyFont="1" applyFill="1" applyAlignment="1">
      <alignment horizontal="center"/>
    </xf>
    <xf numFmtId="0" fontId="51" fillId="55" borderId="0" xfId="0" applyFont="1" applyFill="1" applyAlignment="1">
      <alignment/>
    </xf>
    <xf numFmtId="0" fontId="52" fillId="55" borderId="0" xfId="0" applyFont="1" applyFill="1" applyAlignment="1">
      <alignment/>
    </xf>
    <xf numFmtId="0" fontId="52" fillId="55" borderId="0" xfId="0" applyNumberFormat="1" applyFont="1" applyFill="1" applyAlignment="1">
      <alignment/>
    </xf>
    <xf numFmtId="0" fontId="51" fillId="56" borderId="18" xfId="0" applyFont="1" applyFill="1" applyBorder="1" applyAlignment="1">
      <alignment horizontal="center" vertical="center" wrapText="1"/>
    </xf>
    <xf numFmtId="9" fontId="0" fillId="0" borderId="0" xfId="118" applyFont="1" applyAlignment="1">
      <alignment/>
    </xf>
    <xf numFmtId="0" fontId="53" fillId="55" borderId="18" xfId="0" applyFont="1" applyFill="1" applyBorder="1" applyAlignment="1">
      <alignment vertical="center" wrapText="1"/>
    </xf>
    <xf numFmtId="0" fontId="53" fillId="55" borderId="18" xfId="0" applyFont="1" applyFill="1" applyBorder="1" applyAlignment="1">
      <alignment horizontal="justify" vertical="center" wrapText="1"/>
    </xf>
    <xf numFmtId="0" fontId="52" fillId="55" borderId="18" xfId="0" applyFont="1" applyFill="1" applyBorder="1" applyAlignment="1">
      <alignment horizontal="center" vertical="center"/>
    </xf>
    <xf numFmtId="10" fontId="52" fillId="55" borderId="18" xfId="118" applyNumberFormat="1" applyFont="1" applyFill="1" applyBorder="1" applyAlignment="1">
      <alignment horizontal="center" vertical="center"/>
    </xf>
    <xf numFmtId="0" fontId="53" fillId="55" borderId="18" xfId="0" applyFont="1" applyFill="1" applyBorder="1" applyAlignment="1">
      <alignment horizontal="center" vertical="center" wrapText="1"/>
    </xf>
    <xf numFmtId="0" fontId="54" fillId="55" borderId="18" xfId="0" applyFont="1" applyFill="1" applyBorder="1" applyAlignment="1">
      <alignment horizontal="center" vertical="center"/>
    </xf>
    <xf numFmtId="0" fontId="55" fillId="55" borderId="18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4" fillId="55" borderId="0" xfId="0" applyFont="1" applyFill="1" applyAlignment="1">
      <alignment horizontal="center"/>
    </xf>
    <xf numFmtId="0" fontId="53" fillId="0" borderId="18" xfId="0" applyFont="1" applyBorder="1" applyAlignment="1">
      <alignment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56" fillId="57" borderId="19" xfId="0" applyFont="1" applyFill="1" applyBorder="1" applyAlignment="1">
      <alignment horizontal="left" vertical="center" wrapText="1"/>
    </xf>
    <xf numFmtId="0" fontId="56" fillId="57" borderId="20" xfId="0" applyFont="1" applyFill="1" applyBorder="1" applyAlignment="1">
      <alignment horizontal="left" vertical="center" wrapText="1"/>
    </xf>
    <xf numFmtId="0" fontId="56" fillId="57" borderId="21" xfId="0" applyFont="1" applyFill="1" applyBorder="1" applyAlignment="1">
      <alignment horizontal="left" vertical="center" wrapText="1"/>
    </xf>
    <xf numFmtId="0" fontId="56" fillId="56" borderId="18" xfId="0" applyFont="1" applyFill="1" applyBorder="1" applyAlignment="1">
      <alignment horizontal="center" vertical="center" wrapText="1"/>
    </xf>
    <xf numFmtId="0" fontId="51" fillId="56" borderId="18" xfId="0" applyFont="1" applyFill="1" applyBorder="1" applyAlignment="1">
      <alignment horizontal="center" vertical="center" wrapText="1"/>
    </xf>
    <xf numFmtId="0" fontId="54" fillId="55" borderId="18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57" fillId="55" borderId="0" xfId="0" applyNumberFormat="1" applyFont="1" applyFill="1" applyAlignment="1" applyProtection="1">
      <alignment horizontal="center" vertical="center" wrapText="1" readingOrder="1"/>
      <protection/>
    </xf>
  </cellXfs>
  <cellStyles count="12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2 2" xfId="83"/>
    <cellStyle name="Millares 2 2 2" xfId="84"/>
    <cellStyle name="Millares 2 3" xfId="85"/>
    <cellStyle name="Millares 3" xfId="86"/>
    <cellStyle name="Currency" xfId="87"/>
    <cellStyle name="Currency [0]" xfId="88"/>
    <cellStyle name="Moneda 2" xfId="89"/>
    <cellStyle name="Moneda 2 2" xfId="90"/>
    <cellStyle name="Moneda 2 2 2" xfId="91"/>
    <cellStyle name="Moneda 3" xfId="92"/>
    <cellStyle name="Moneda 3 2" xfId="93"/>
    <cellStyle name="Moneda 3 3" xfId="94"/>
    <cellStyle name="Moneda 4" xfId="95"/>
    <cellStyle name="Moneda 4 2" xfId="96"/>
    <cellStyle name="Moneda 5" xfId="97"/>
    <cellStyle name="Neutral" xfId="98"/>
    <cellStyle name="Neutral 2" xfId="99"/>
    <cellStyle name="Normal 2" xfId="100"/>
    <cellStyle name="Normal 2 2" xfId="101"/>
    <cellStyle name="Normal 2 2 2" xfId="102"/>
    <cellStyle name="Normal 2 3" xfId="103"/>
    <cellStyle name="Normal 2 3 2" xfId="104"/>
    <cellStyle name="Normal 2 3 3" xfId="105"/>
    <cellStyle name="Normal 2 4" xfId="106"/>
    <cellStyle name="Normal 2 5" xfId="107"/>
    <cellStyle name="Normal 3" xfId="108"/>
    <cellStyle name="Normal 3 2" xfId="109"/>
    <cellStyle name="Normal 3 2 2" xfId="110"/>
    <cellStyle name="Normal 3 3" xfId="111"/>
    <cellStyle name="Normal 4" xfId="112"/>
    <cellStyle name="Normal 5" xfId="113"/>
    <cellStyle name="Normal 5 2" xfId="114"/>
    <cellStyle name="Normal 6" xfId="115"/>
    <cellStyle name="Notas" xfId="116"/>
    <cellStyle name="Notas 2" xfId="117"/>
    <cellStyle name="Percent" xfId="118"/>
    <cellStyle name="Porcentaje 2" xfId="119"/>
    <cellStyle name="Porcentaje 2 2" xfId="120"/>
    <cellStyle name="Porcentual 2" xfId="121"/>
    <cellStyle name="Porcentual 2 2" xfId="122"/>
    <cellStyle name="Salida" xfId="123"/>
    <cellStyle name="Salida 2" xfId="124"/>
    <cellStyle name="Texto de advertencia" xfId="125"/>
    <cellStyle name="Texto de advertencia 2" xfId="126"/>
    <cellStyle name="Texto explicativo" xfId="127"/>
    <cellStyle name="Texto explicativo 2" xfId="128"/>
    <cellStyle name="Título" xfId="129"/>
    <cellStyle name="Título 2" xfId="130"/>
    <cellStyle name="Título 2 2" xfId="131"/>
    <cellStyle name="Título 3" xfId="132"/>
    <cellStyle name="Título 3 2" xfId="133"/>
    <cellStyle name="Título 4" xfId="134"/>
    <cellStyle name="Total" xfId="135"/>
    <cellStyle name="Total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0</xdr:row>
      <xdr:rowOff>47625</xdr:rowOff>
    </xdr:from>
    <xdr:to>
      <xdr:col>18</xdr:col>
      <xdr:colOff>781050</xdr:colOff>
      <xdr:row>1</xdr:row>
      <xdr:rowOff>142875</xdr:rowOff>
    </xdr:to>
    <xdr:sp>
      <xdr:nvSpPr>
        <xdr:cNvPr id="1" name="1 Rectángulo redondeado"/>
        <xdr:cNvSpPr>
          <a:spLocks/>
        </xdr:cNvSpPr>
      </xdr:nvSpPr>
      <xdr:spPr>
        <a:xfrm>
          <a:off x="10086975" y="47625"/>
          <a:ext cx="657225" cy="2952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FR-03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1733550</xdr:colOff>
      <xdr:row>3</xdr:row>
      <xdr:rowOff>152400</xdr:rowOff>
    </xdr:to>
    <xdr:pic>
      <xdr:nvPicPr>
        <xdr:cNvPr id="2" name="Imagen 3" descr="C:\Users\EquipoFIM\Downloads\WhatsApp Image 2020-12-17 at 10.49.56 AM.jpeg"/>
        <xdr:cNvPicPr preferRelativeResize="1">
          <a:picLocks noChangeAspect="1"/>
        </xdr:cNvPicPr>
      </xdr:nvPicPr>
      <xdr:blipFill>
        <a:blip r:embed="rId1"/>
        <a:srcRect t="6451" b="11291"/>
        <a:stretch>
          <a:fillRect/>
        </a:stretch>
      </xdr:blipFill>
      <xdr:spPr>
        <a:xfrm>
          <a:off x="142875" y="0"/>
          <a:ext cx="1590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58"/>
  <sheetViews>
    <sheetView tabSelected="1" view="pageBreakPreview" zoomScaleSheetLayoutView="100" workbookViewId="0" topLeftCell="A1">
      <selection activeCell="B40" sqref="B40"/>
    </sheetView>
  </sheetViews>
  <sheetFormatPr defaultColWidth="11.421875" defaultRowHeight="12.75"/>
  <cols>
    <col min="1" max="1" width="28.28125" style="0" customWidth="1"/>
    <col min="2" max="2" width="27.140625" style="0" customWidth="1"/>
    <col min="3" max="3" width="19.28125" style="0" customWidth="1"/>
    <col min="4" max="15" width="4.00390625" style="0" customWidth="1"/>
    <col min="16" max="16" width="5.8515625" style="0" customWidth="1"/>
    <col min="17" max="17" width="8.421875" style="0" customWidth="1"/>
    <col min="18" max="18" width="12.421875" style="0" customWidth="1"/>
    <col min="19" max="19" width="11.7109375" style="0" customWidth="1"/>
  </cols>
  <sheetData>
    <row r="1" spans="1:19" ht="15.75">
      <c r="A1" s="46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5.75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5.75">
      <c r="A3" s="46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16.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6"/>
      <c r="S4" s="7"/>
    </row>
    <row r="5" spans="1:19" ht="16.5">
      <c r="A5" s="6" t="s">
        <v>33</v>
      </c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6" t="s">
        <v>120</v>
      </c>
      <c r="Q5" s="7"/>
      <c r="R5" s="6"/>
      <c r="S5" s="7"/>
    </row>
    <row r="6" spans="1:19" ht="16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.75" customHeight="1">
      <c r="A7" s="34" t="s">
        <v>1</v>
      </c>
      <c r="B7" s="34" t="s">
        <v>2</v>
      </c>
      <c r="C7" s="34" t="s">
        <v>3</v>
      </c>
      <c r="D7" s="35" t="s">
        <v>4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 t="s">
        <v>5</v>
      </c>
      <c r="R7" s="35"/>
      <c r="S7" s="35"/>
    </row>
    <row r="8" spans="1:19" ht="51">
      <c r="A8" s="34"/>
      <c r="B8" s="34"/>
      <c r="C8" s="34"/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  <c r="L8" s="9" t="s">
        <v>14</v>
      </c>
      <c r="M8" s="9" t="s">
        <v>15</v>
      </c>
      <c r="N8" s="9" t="s">
        <v>16</v>
      </c>
      <c r="O8" s="9" t="s">
        <v>17</v>
      </c>
      <c r="P8" s="9" t="s">
        <v>18</v>
      </c>
      <c r="Q8" s="9" t="s">
        <v>19</v>
      </c>
      <c r="R8" s="9" t="s">
        <v>20</v>
      </c>
      <c r="S8" s="9" t="s">
        <v>21</v>
      </c>
    </row>
    <row r="9" spans="1:20" ht="12.75">
      <c r="A9" s="31" t="s">
        <v>22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3"/>
      <c r="T9" s="10"/>
    </row>
    <row r="10" spans="1:19" ht="84" customHeight="1">
      <c r="A10" s="11" t="s">
        <v>34</v>
      </c>
      <c r="B10" s="11" t="s">
        <v>39</v>
      </c>
      <c r="C10" s="11" t="s">
        <v>40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1</v>
      </c>
      <c r="K10" s="13">
        <v>0</v>
      </c>
      <c r="L10" s="13">
        <v>0</v>
      </c>
      <c r="M10" s="13">
        <v>0</v>
      </c>
      <c r="N10" s="13">
        <v>0</v>
      </c>
      <c r="O10" s="13">
        <v>1</v>
      </c>
      <c r="P10" s="13">
        <v>2</v>
      </c>
      <c r="Q10" s="13">
        <v>1</v>
      </c>
      <c r="R10" s="13">
        <f>P10-Q10</f>
        <v>1</v>
      </c>
      <c r="S10" s="14">
        <f>Q10/P10</f>
        <v>0.5</v>
      </c>
    </row>
    <row r="11" spans="1:19" ht="62.25" customHeight="1">
      <c r="A11" s="11" t="s">
        <v>35</v>
      </c>
      <c r="B11" s="11" t="s">
        <v>41</v>
      </c>
      <c r="C11" s="11" t="s">
        <v>42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1</v>
      </c>
      <c r="M11" s="13">
        <v>0</v>
      </c>
      <c r="N11" s="13">
        <v>0</v>
      </c>
      <c r="O11" s="13">
        <v>0</v>
      </c>
      <c r="P11" s="13">
        <v>1</v>
      </c>
      <c r="Q11" s="13">
        <v>0</v>
      </c>
      <c r="R11" s="13">
        <f>P11-Q11</f>
        <v>1</v>
      </c>
      <c r="S11" s="14">
        <f>Q11/P11</f>
        <v>0</v>
      </c>
    </row>
    <row r="12" spans="1:19" ht="50.25" customHeight="1">
      <c r="A12" s="20" t="s">
        <v>36</v>
      </c>
      <c r="B12" s="20" t="s">
        <v>43</v>
      </c>
      <c r="C12" s="20" t="s">
        <v>44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1</v>
      </c>
      <c r="O12" s="13">
        <v>0</v>
      </c>
      <c r="P12" s="13">
        <v>1</v>
      </c>
      <c r="Q12" s="13">
        <v>0</v>
      </c>
      <c r="R12" s="13">
        <f>P12-Q12</f>
        <v>1</v>
      </c>
      <c r="S12" s="14">
        <f>Q12/P12</f>
        <v>0</v>
      </c>
    </row>
    <row r="13" spans="1:19" ht="101.25" customHeight="1">
      <c r="A13" s="11" t="s">
        <v>37</v>
      </c>
      <c r="B13" s="11" t="s">
        <v>45</v>
      </c>
      <c r="C13" s="11" t="s">
        <v>42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1</v>
      </c>
      <c r="P13" s="13">
        <v>1</v>
      </c>
      <c r="Q13" s="13">
        <v>0</v>
      </c>
      <c r="R13" s="13">
        <f>P13-Q13</f>
        <v>1</v>
      </c>
      <c r="S13" s="14">
        <f>Q13/P13</f>
        <v>0</v>
      </c>
    </row>
    <row r="14" spans="1:19" ht="84.75" customHeight="1">
      <c r="A14" s="11" t="s">
        <v>38</v>
      </c>
      <c r="B14" s="20" t="s">
        <v>46</v>
      </c>
      <c r="C14" s="11" t="s">
        <v>42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1</v>
      </c>
      <c r="M14" s="13">
        <v>0</v>
      </c>
      <c r="N14" s="13">
        <v>0</v>
      </c>
      <c r="O14" s="13">
        <v>0</v>
      </c>
      <c r="P14" s="13">
        <v>1</v>
      </c>
      <c r="Q14" s="13">
        <v>0</v>
      </c>
      <c r="R14" s="13">
        <f>P14-Q14</f>
        <v>1</v>
      </c>
      <c r="S14" s="14">
        <f>Q14/P14</f>
        <v>0</v>
      </c>
    </row>
    <row r="15" spans="1:19" ht="12.75">
      <c r="A15" s="31" t="s">
        <v>23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3"/>
    </row>
    <row r="16" spans="1:19" ht="64.5" customHeight="1">
      <c r="A16" s="15" t="s">
        <v>47</v>
      </c>
      <c r="B16" s="15" t="s">
        <v>48</v>
      </c>
      <c r="C16" s="12" t="s">
        <v>49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1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1</v>
      </c>
      <c r="Q16" s="13">
        <v>1</v>
      </c>
      <c r="R16" s="13">
        <f>P16-Q16</f>
        <v>0</v>
      </c>
      <c r="S16" s="14">
        <f>Q16/P16</f>
        <v>1</v>
      </c>
    </row>
    <row r="17" spans="1:19" ht="99">
      <c r="A17" s="15" t="s">
        <v>50</v>
      </c>
      <c r="B17" s="15" t="s">
        <v>51</v>
      </c>
      <c r="C17" s="12" t="s">
        <v>52</v>
      </c>
      <c r="D17" s="13">
        <v>0</v>
      </c>
      <c r="E17" s="13">
        <v>0</v>
      </c>
      <c r="F17" s="13">
        <v>0</v>
      </c>
      <c r="G17" s="13">
        <v>0</v>
      </c>
      <c r="H17" s="13">
        <v>1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1</v>
      </c>
      <c r="Q17" s="13">
        <v>0</v>
      </c>
      <c r="R17" s="13">
        <f>P17-Q17</f>
        <v>1</v>
      </c>
      <c r="S17" s="14">
        <f>Q17/P17</f>
        <v>0</v>
      </c>
    </row>
    <row r="18" spans="1:19" ht="73.5" customHeight="1">
      <c r="A18" s="15" t="s">
        <v>53</v>
      </c>
      <c r="B18" s="15" t="s">
        <v>54</v>
      </c>
      <c r="C18" s="12" t="s">
        <v>55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1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1</v>
      </c>
      <c r="P18" s="13">
        <v>2</v>
      </c>
      <c r="Q18" s="13">
        <v>1</v>
      </c>
      <c r="R18" s="13">
        <f>P18-Q18</f>
        <v>1</v>
      </c>
      <c r="S18" s="14">
        <f>Q18/P18</f>
        <v>0.5</v>
      </c>
    </row>
    <row r="19" spans="1:19" ht="12.75">
      <c r="A19" s="31" t="s">
        <v>24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</row>
    <row r="20" spans="1:19" ht="102" customHeight="1">
      <c r="A20" s="15" t="s">
        <v>56</v>
      </c>
      <c r="B20" s="15" t="s">
        <v>57</v>
      </c>
      <c r="C20" s="12" t="s">
        <v>58</v>
      </c>
      <c r="D20" s="13">
        <v>0</v>
      </c>
      <c r="E20" s="13">
        <v>0</v>
      </c>
      <c r="F20" s="13">
        <v>0</v>
      </c>
      <c r="G20" s="13">
        <v>0</v>
      </c>
      <c r="H20" s="13">
        <v>1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1</v>
      </c>
      <c r="Q20" s="13">
        <v>1</v>
      </c>
      <c r="R20" s="13">
        <f>P20-Q20</f>
        <v>0</v>
      </c>
      <c r="S20" s="14">
        <f>Q20/P20</f>
        <v>1</v>
      </c>
    </row>
    <row r="21" spans="1:19" ht="73.5" customHeight="1">
      <c r="A21" s="15" t="s">
        <v>59</v>
      </c>
      <c r="B21" s="15" t="s">
        <v>60</v>
      </c>
      <c r="C21" s="12" t="s">
        <v>61</v>
      </c>
      <c r="D21" s="13">
        <v>0</v>
      </c>
      <c r="E21" s="13">
        <v>0</v>
      </c>
      <c r="F21" s="13">
        <v>1</v>
      </c>
      <c r="G21" s="13">
        <v>1</v>
      </c>
      <c r="H21" s="13">
        <v>0</v>
      </c>
      <c r="I21" s="13">
        <v>1</v>
      </c>
      <c r="J21" s="13">
        <v>0</v>
      </c>
      <c r="K21" s="13">
        <v>0</v>
      </c>
      <c r="L21" s="13">
        <v>1</v>
      </c>
      <c r="M21" s="13">
        <v>0</v>
      </c>
      <c r="N21" s="13">
        <v>0</v>
      </c>
      <c r="O21" s="13">
        <v>1</v>
      </c>
      <c r="P21" s="13">
        <v>4</v>
      </c>
      <c r="Q21" s="13">
        <v>2</v>
      </c>
      <c r="R21" s="13">
        <f aca="true" t="shared" si="0" ref="R21:R29">P21-Q21</f>
        <v>2</v>
      </c>
      <c r="S21" s="14">
        <f aca="true" t="shared" si="1" ref="S21:S29">Q21/P21</f>
        <v>0.5</v>
      </c>
    </row>
    <row r="22" spans="1:19" ht="60" customHeight="1">
      <c r="A22" s="21" t="s">
        <v>62</v>
      </c>
      <c r="B22" s="21" t="s">
        <v>63</v>
      </c>
      <c r="C22" s="22" t="s">
        <v>64</v>
      </c>
      <c r="D22" s="13">
        <v>0</v>
      </c>
      <c r="E22" s="13">
        <v>0</v>
      </c>
      <c r="F22" s="13">
        <v>1</v>
      </c>
      <c r="G22" s="13">
        <v>1</v>
      </c>
      <c r="H22" s="13">
        <v>0</v>
      </c>
      <c r="I22" s="13">
        <v>1</v>
      </c>
      <c r="J22" s="13">
        <v>0</v>
      </c>
      <c r="K22" s="13">
        <v>0</v>
      </c>
      <c r="L22" s="13">
        <v>1</v>
      </c>
      <c r="M22" s="13">
        <v>0</v>
      </c>
      <c r="N22" s="13">
        <v>0</v>
      </c>
      <c r="O22" s="13">
        <v>1</v>
      </c>
      <c r="P22" s="13">
        <v>4</v>
      </c>
      <c r="Q22" s="13">
        <v>4</v>
      </c>
      <c r="R22" s="13">
        <f t="shared" si="0"/>
        <v>0</v>
      </c>
      <c r="S22" s="14">
        <f t="shared" si="1"/>
        <v>1</v>
      </c>
    </row>
    <row r="23" spans="1:19" ht="127.5" customHeight="1">
      <c r="A23" s="21" t="s">
        <v>65</v>
      </c>
      <c r="B23" s="21" t="s">
        <v>121</v>
      </c>
      <c r="C23" s="22" t="s">
        <v>66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</v>
      </c>
      <c r="K23" s="13">
        <v>0</v>
      </c>
      <c r="L23" s="13">
        <v>0</v>
      </c>
      <c r="M23" s="13">
        <v>0</v>
      </c>
      <c r="N23" s="13">
        <v>0</v>
      </c>
      <c r="O23" s="13">
        <v>1</v>
      </c>
      <c r="P23" s="13">
        <v>2</v>
      </c>
      <c r="Q23" s="13">
        <v>0</v>
      </c>
      <c r="R23" s="13">
        <f t="shared" si="0"/>
        <v>2</v>
      </c>
      <c r="S23" s="14">
        <f t="shared" si="1"/>
        <v>0</v>
      </c>
    </row>
    <row r="24" spans="1:19" ht="74.25" customHeight="1">
      <c r="A24" s="15" t="s">
        <v>67</v>
      </c>
      <c r="B24" s="15" t="s">
        <v>68</v>
      </c>
      <c r="C24" s="12" t="s">
        <v>69</v>
      </c>
      <c r="D24" s="13">
        <v>0</v>
      </c>
      <c r="E24" s="13">
        <v>0</v>
      </c>
      <c r="F24" s="13">
        <v>0</v>
      </c>
      <c r="G24" s="13">
        <v>1</v>
      </c>
      <c r="H24" s="13">
        <v>0</v>
      </c>
      <c r="I24" s="13">
        <v>0</v>
      </c>
      <c r="J24" s="13">
        <v>1</v>
      </c>
      <c r="K24" s="13">
        <v>0</v>
      </c>
      <c r="L24" s="13">
        <v>0</v>
      </c>
      <c r="M24" s="13">
        <v>1</v>
      </c>
      <c r="N24" s="13">
        <v>0</v>
      </c>
      <c r="O24" s="13">
        <v>0</v>
      </c>
      <c r="P24" s="13">
        <v>3</v>
      </c>
      <c r="Q24" s="13">
        <v>3</v>
      </c>
      <c r="R24" s="13">
        <f t="shared" si="0"/>
        <v>0</v>
      </c>
      <c r="S24" s="14">
        <f t="shared" si="1"/>
        <v>1</v>
      </c>
    </row>
    <row r="25" spans="1:19" ht="139.5" customHeight="1">
      <c r="A25" s="15" t="s">
        <v>70</v>
      </c>
      <c r="B25" s="15" t="s">
        <v>71</v>
      </c>
      <c r="C25" s="12" t="s">
        <v>69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1</v>
      </c>
      <c r="J25" s="13">
        <v>0</v>
      </c>
      <c r="K25" s="13">
        <v>0</v>
      </c>
      <c r="L25" s="13">
        <v>1</v>
      </c>
      <c r="M25" s="13">
        <v>0</v>
      </c>
      <c r="N25" s="13">
        <v>1</v>
      </c>
      <c r="O25" s="13">
        <v>0</v>
      </c>
      <c r="P25" s="13">
        <v>3</v>
      </c>
      <c r="Q25" s="13">
        <v>0</v>
      </c>
      <c r="R25" s="13">
        <f t="shared" si="0"/>
        <v>3</v>
      </c>
      <c r="S25" s="14">
        <f t="shared" si="1"/>
        <v>0</v>
      </c>
    </row>
    <row r="26" spans="1:19" ht="85.5" customHeight="1">
      <c r="A26" s="15" t="s">
        <v>72</v>
      </c>
      <c r="B26" s="15" t="s">
        <v>73</v>
      </c>
      <c r="C26" s="12" t="s">
        <v>74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1</v>
      </c>
      <c r="K26" s="13">
        <v>0</v>
      </c>
      <c r="L26" s="13">
        <v>0</v>
      </c>
      <c r="M26" s="13">
        <v>0</v>
      </c>
      <c r="N26" s="13">
        <v>1</v>
      </c>
      <c r="O26" s="13">
        <v>0</v>
      </c>
      <c r="P26" s="13">
        <v>2</v>
      </c>
      <c r="Q26" s="13">
        <v>0</v>
      </c>
      <c r="R26" s="13">
        <f t="shared" si="0"/>
        <v>2</v>
      </c>
      <c r="S26" s="14">
        <f t="shared" si="1"/>
        <v>0</v>
      </c>
    </row>
    <row r="27" spans="1:19" ht="84" customHeight="1">
      <c r="A27" s="15" t="s">
        <v>75</v>
      </c>
      <c r="B27" s="15" t="s">
        <v>118</v>
      </c>
      <c r="C27" s="12" t="s">
        <v>69</v>
      </c>
      <c r="D27" s="13">
        <v>0</v>
      </c>
      <c r="E27" s="13">
        <v>0</v>
      </c>
      <c r="F27" s="13">
        <v>1</v>
      </c>
      <c r="G27" s="13">
        <v>0</v>
      </c>
      <c r="H27" s="13">
        <v>0</v>
      </c>
      <c r="I27" s="13">
        <v>1</v>
      </c>
      <c r="J27" s="13">
        <v>0</v>
      </c>
      <c r="K27" s="13">
        <v>0</v>
      </c>
      <c r="L27" s="13">
        <v>1</v>
      </c>
      <c r="M27" s="13">
        <v>0</v>
      </c>
      <c r="N27" s="13">
        <v>0</v>
      </c>
      <c r="O27" s="13">
        <v>1</v>
      </c>
      <c r="P27" s="13">
        <v>4</v>
      </c>
      <c r="Q27" s="13">
        <v>4</v>
      </c>
      <c r="R27" s="13">
        <f t="shared" si="0"/>
        <v>0</v>
      </c>
      <c r="S27" s="14">
        <f t="shared" si="1"/>
        <v>1</v>
      </c>
    </row>
    <row r="28" spans="1:19" ht="84.75" customHeight="1">
      <c r="A28" s="15" t="s">
        <v>76</v>
      </c>
      <c r="B28" s="15" t="s">
        <v>77</v>
      </c>
      <c r="C28" s="12" t="s">
        <v>78</v>
      </c>
      <c r="D28" s="13">
        <v>0</v>
      </c>
      <c r="E28" s="13">
        <v>0</v>
      </c>
      <c r="F28" s="13">
        <v>1</v>
      </c>
      <c r="G28" s="13">
        <v>0</v>
      </c>
      <c r="H28" s="13">
        <v>0</v>
      </c>
      <c r="I28" s="13">
        <v>0</v>
      </c>
      <c r="J28" s="13">
        <v>0</v>
      </c>
      <c r="K28" s="13">
        <v>1</v>
      </c>
      <c r="L28" s="13">
        <v>0</v>
      </c>
      <c r="M28" s="13">
        <v>0</v>
      </c>
      <c r="N28" s="13">
        <v>0</v>
      </c>
      <c r="O28" s="13">
        <v>1</v>
      </c>
      <c r="P28" s="13">
        <v>3</v>
      </c>
      <c r="Q28" s="13">
        <v>3</v>
      </c>
      <c r="R28" s="13">
        <f t="shared" si="0"/>
        <v>0</v>
      </c>
      <c r="S28" s="14">
        <f t="shared" si="1"/>
        <v>1</v>
      </c>
    </row>
    <row r="29" spans="1:19" ht="89.25" customHeight="1">
      <c r="A29" s="15" t="s">
        <v>79</v>
      </c>
      <c r="B29" s="15" t="s">
        <v>117</v>
      </c>
      <c r="C29" s="12" t="s">
        <v>69</v>
      </c>
      <c r="D29" s="13">
        <v>0</v>
      </c>
      <c r="E29" s="13">
        <v>0</v>
      </c>
      <c r="F29" s="13">
        <v>1</v>
      </c>
      <c r="G29" s="13">
        <v>0</v>
      </c>
      <c r="H29" s="13">
        <v>0</v>
      </c>
      <c r="I29" s="13">
        <v>1</v>
      </c>
      <c r="J29" s="13">
        <v>0</v>
      </c>
      <c r="K29" s="13">
        <v>0</v>
      </c>
      <c r="L29" s="13">
        <v>1</v>
      </c>
      <c r="M29" s="13">
        <v>0</v>
      </c>
      <c r="N29" s="13">
        <v>0</v>
      </c>
      <c r="O29" s="13">
        <v>1</v>
      </c>
      <c r="P29" s="13">
        <v>4</v>
      </c>
      <c r="Q29" s="13">
        <v>3</v>
      </c>
      <c r="R29" s="13">
        <f t="shared" si="0"/>
        <v>1</v>
      </c>
      <c r="S29" s="14">
        <f t="shared" si="1"/>
        <v>0.75</v>
      </c>
    </row>
    <row r="30" spans="1:19" ht="17.25" customHeight="1">
      <c r="A30" s="31" t="s">
        <v>25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</row>
    <row r="31" spans="1:19" ht="107.25" customHeight="1">
      <c r="A31" s="15" t="s">
        <v>80</v>
      </c>
      <c r="B31" s="15" t="s">
        <v>81</v>
      </c>
      <c r="C31" s="12" t="s">
        <v>82</v>
      </c>
      <c r="D31" s="13">
        <v>0</v>
      </c>
      <c r="E31" s="13">
        <v>0</v>
      </c>
      <c r="F31" s="13">
        <v>0</v>
      </c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13">
        <v>1</v>
      </c>
      <c r="O31" s="13">
        <v>1</v>
      </c>
      <c r="P31" s="13">
        <v>9</v>
      </c>
      <c r="Q31" s="13">
        <v>0</v>
      </c>
      <c r="R31" s="13">
        <f aca="true" t="shared" si="2" ref="R31:R36">P31-Q31</f>
        <v>9</v>
      </c>
      <c r="S31" s="14">
        <f aca="true" t="shared" si="3" ref="S31:S36">Q31/P31</f>
        <v>0</v>
      </c>
    </row>
    <row r="32" spans="1:19" ht="51.75" customHeight="1">
      <c r="A32" s="21" t="s">
        <v>83</v>
      </c>
      <c r="B32" s="21" t="s">
        <v>84</v>
      </c>
      <c r="C32" s="22" t="s">
        <v>85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1</v>
      </c>
      <c r="L32" s="13">
        <v>0</v>
      </c>
      <c r="M32" s="13">
        <v>0</v>
      </c>
      <c r="N32" s="13">
        <v>0</v>
      </c>
      <c r="O32" s="13">
        <v>1</v>
      </c>
      <c r="P32" s="13">
        <v>2</v>
      </c>
      <c r="Q32" s="13">
        <v>0</v>
      </c>
      <c r="R32" s="13">
        <f t="shared" si="2"/>
        <v>2</v>
      </c>
      <c r="S32" s="14">
        <f t="shared" si="3"/>
        <v>0</v>
      </c>
    </row>
    <row r="33" spans="1:19" ht="43.5" customHeight="1">
      <c r="A33" s="15" t="s">
        <v>86</v>
      </c>
      <c r="B33" s="15" t="s">
        <v>87</v>
      </c>
      <c r="C33" s="12" t="s">
        <v>88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1</v>
      </c>
      <c r="P33" s="13">
        <v>1</v>
      </c>
      <c r="Q33" s="13">
        <v>0</v>
      </c>
      <c r="R33" s="13">
        <f t="shared" si="2"/>
        <v>1</v>
      </c>
      <c r="S33" s="14">
        <f t="shared" si="3"/>
        <v>0</v>
      </c>
    </row>
    <row r="34" spans="1:19" ht="58.5" customHeight="1">
      <c r="A34" s="15" t="s">
        <v>89</v>
      </c>
      <c r="B34" s="15" t="s">
        <v>81</v>
      </c>
      <c r="C34" s="12" t="s">
        <v>90</v>
      </c>
      <c r="D34" s="13">
        <v>0</v>
      </c>
      <c r="E34" s="13">
        <v>0</v>
      </c>
      <c r="F34" s="13">
        <v>0</v>
      </c>
      <c r="G34" s="13">
        <v>1</v>
      </c>
      <c r="H34" s="13">
        <v>1</v>
      </c>
      <c r="I34" s="13">
        <v>1</v>
      </c>
      <c r="J34" s="13">
        <v>1</v>
      </c>
      <c r="K34" s="13">
        <v>1</v>
      </c>
      <c r="L34" s="13">
        <v>1</v>
      </c>
      <c r="M34" s="13">
        <v>1</v>
      </c>
      <c r="N34" s="13">
        <v>1</v>
      </c>
      <c r="O34" s="13">
        <v>1</v>
      </c>
      <c r="P34" s="13">
        <v>9</v>
      </c>
      <c r="Q34" s="13">
        <v>8</v>
      </c>
      <c r="R34" s="13">
        <f t="shared" si="2"/>
        <v>1</v>
      </c>
      <c r="S34" s="14">
        <f t="shared" si="3"/>
        <v>0.8888888888888888</v>
      </c>
    </row>
    <row r="35" spans="1:19" ht="49.5">
      <c r="A35" s="15" t="s">
        <v>91</v>
      </c>
      <c r="B35" s="15" t="s">
        <v>92</v>
      </c>
      <c r="C35" s="15" t="s">
        <v>93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1</v>
      </c>
      <c r="J35" s="13">
        <v>1</v>
      </c>
      <c r="K35" s="13">
        <v>1</v>
      </c>
      <c r="L35" s="13">
        <v>1</v>
      </c>
      <c r="M35" s="13">
        <v>1</v>
      </c>
      <c r="N35" s="13">
        <v>1</v>
      </c>
      <c r="O35" s="13">
        <v>1</v>
      </c>
      <c r="P35" s="13">
        <v>12</v>
      </c>
      <c r="Q35" s="13">
        <v>9</v>
      </c>
      <c r="R35" s="13">
        <f t="shared" si="2"/>
        <v>3</v>
      </c>
      <c r="S35" s="14">
        <f t="shared" si="3"/>
        <v>0.75</v>
      </c>
    </row>
    <row r="36" spans="1:19" ht="56.25" customHeight="1">
      <c r="A36" s="15" t="s">
        <v>94</v>
      </c>
      <c r="B36" s="21" t="s">
        <v>95</v>
      </c>
      <c r="C36" s="22" t="s">
        <v>96</v>
      </c>
      <c r="D36" s="13">
        <v>1</v>
      </c>
      <c r="E36" s="13">
        <v>1</v>
      </c>
      <c r="F36" s="13">
        <v>1</v>
      </c>
      <c r="G36" s="13">
        <v>1</v>
      </c>
      <c r="H36" s="13">
        <v>1</v>
      </c>
      <c r="I36" s="13">
        <v>1</v>
      </c>
      <c r="J36" s="13">
        <v>1</v>
      </c>
      <c r="K36" s="13">
        <v>1</v>
      </c>
      <c r="L36" s="13">
        <v>1</v>
      </c>
      <c r="M36" s="13">
        <v>1</v>
      </c>
      <c r="N36" s="13">
        <v>1</v>
      </c>
      <c r="O36" s="13">
        <v>1</v>
      </c>
      <c r="P36" s="13">
        <v>12</v>
      </c>
      <c r="Q36" s="13">
        <v>0</v>
      </c>
      <c r="R36" s="13">
        <f t="shared" si="2"/>
        <v>12</v>
      </c>
      <c r="S36" s="14">
        <f t="shared" si="3"/>
        <v>0</v>
      </c>
    </row>
    <row r="37" spans="1:19" ht="12.75">
      <c r="A37" s="31" t="s">
        <v>26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</row>
    <row r="38" spans="1:19" ht="49.5">
      <c r="A38" s="15" t="s">
        <v>97</v>
      </c>
      <c r="B38" s="15" t="s">
        <v>98</v>
      </c>
      <c r="C38" s="12" t="s">
        <v>99</v>
      </c>
      <c r="D38" s="13">
        <v>0</v>
      </c>
      <c r="E38" s="13">
        <v>0</v>
      </c>
      <c r="F38" s="13">
        <v>1</v>
      </c>
      <c r="G38" s="13">
        <v>0</v>
      </c>
      <c r="H38" s="13">
        <v>0</v>
      </c>
      <c r="I38" s="13">
        <v>1</v>
      </c>
      <c r="J38" s="13">
        <v>0</v>
      </c>
      <c r="K38" s="13">
        <v>0</v>
      </c>
      <c r="L38" s="13">
        <v>1</v>
      </c>
      <c r="M38" s="13">
        <v>0</v>
      </c>
      <c r="N38" s="13">
        <v>0</v>
      </c>
      <c r="O38" s="13">
        <v>1</v>
      </c>
      <c r="P38" s="13">
        <v>4</v>
      </c>
      <c r="Q38" s="13">
        <v>3</v>
      </c>
      <c r="R38" s="13">
        <f aca="true" t="shared" si="4" ref="R38:R43">P38-Q38</f>
        <v>1</v>
      </c>
      <c r="S38" s="14">
        <f aca="true" t="shared" si="5" ref="S38:S43">Q38/P38</f>
        <v>0.75</v>
      </c>
    </row>
    <row r="39" spans="1:19" ht="49.5">
      <c r="A39" s="15" t="s">
        <v>100</v>
      </c>
      <c r="B39" s="15" t="s">
        <v>101</v>
      </c>
      <c r="C39" s="12" t="s">
        <v>102</v>
      </c>
      <c r="D39" s="13">
        <v>0</v>
      </c>
      <c r="E39" s="13">
        <v>0</v>
      </c>
      <c r="F39" s="13">
        <v>1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1</v>
      </c>
      <c r="M39" s="13">
        <v>0</v>
      </c>
      <c r="N39" s="13">
        <v>0</v>
      </c>
      <c r="O39" s="13">
        <v>0</v>
      </c>
      <c r="P39" s="13">
        <v>2</v>
      </c>
      <c r="Q39" s="13">
        <v>2</v>
      </c>
      <c r="R39" s="13">
        <f t="shared" si="4"/>
        <v>0</v>
      </c>
      <c r="S39" s="14">
        <f t="shared" si="5"/>
        <v>1</v>
      </c>
    </row>
    <row r="40" spans="1:19" ht="60" customHeight="1">
      <c r="A40" s="15" t="s">
        <v>103</v>
      </c>
      <c r="B40" s="15" t="s">
        <v>104</v>
      </c>
      <c r="C40" s="12" t="s">
        <v>105</v>
      </c>
      <c r="D40" s="13">
        <v>0</v>
      </c>
      <c r="E40" s="13">
        <v>0</v>
      </c>
      <c r="F40" s="13">
        <v>0</v>
      </c>
      <c r="G40" s="13">
        <v>1</v>
      </c>
      <c r="H40" s="13">
        <v>0</v>
      </c>
      <c r="I40" s="13">
        <v>0</v>
      </c>
      <c r="J40" s="13">
        <v>0</v>
      </c>
      <c r="K40" s="13">
        <v>1</v>
      </c>
      <c r="L40" s="13">
        <v>0</v>
      </c>
      <c r="M40" s="13">
        <v>0</v>
      </c>
      <c r="N40" s="13">
        <v>1</v>
      </c>
      <c r="O40" s="13">
        <v>0</v>
      </c>
      <c r="P40" s="13">
        <v>3</v>
      </c>
      <c r="Q40" s="13">
        <v>2</v>
      </c>
      <c r="R40" s="13">
        <f t="shared" si="4"/>
        <v>1</v>
      </c>
      <c r="S40" s="14">
        <f t="shared" si="5"/>
        <v>0.6666666666666666</v>
      </c>
    </row>
    <row r="41" spans="1:19" ht="90" customHeight="1">
      <c r="A41" s="11" t="s">
        <v>106</v>
      </c>
      <c r="B41" s="11" t="s">
        <v>107</v>
      </c>
      <c r="C41" s="11" t="s">
        <v>108</v>
      </c>
      <c r="D41" s="13">
        <v>0</v>
      </c>
      <c r="E41" s="13">
        <v>0</v>
      </c>
      <c r="F41" s="13">
        <v>0</v>
      </c>
      <c r="G41" s="13">
        <v>1</v>
      </c>
      <c r="H41" s="13">
        <v>1</v>
      </c>
      <c r="I41" s="13">
        <v>1</v>
      </c>
      <c r="J41" s="13">
        <v>1</v>
      </c>
      <c r="K41" s="13">
        <v>1</v>
      </c>
      <c r="L41" s="13">
        <v>1</v>
      </c>
      <c r="M41" s="13">
        <v>1</v>
      </c>
      <c r="N41" s="13">
        <v>1</v>
      </c>
      <c r="O41" s="13">
        <v>1</v>
      </c>
      <c r="P41" s="13">
        <v>9</v>
      </c>
      <c r="Q41" s="13">
        <v>4</v>
      </c>
      <c r="R41" s="13">
        <f t="shared" si="4"/>
        <v>5</v>
      </c>
      <c r="S41" s="14">
        <f t="shared" si="5"/>
        <v>0.4444444444444444</v>
      </c>
    </row>
    <row r="42" spans="1:19" ht="38.25" customHeight="1">
      <c r="A42" s="21" t="s">
        <v>109</v>
      </c>
      <c r="B42" s="21" t="s">
        <v>110</v>
      </c>
      <c r="C42" s="22" t="s">
        <v>111</v>
      </c>
      <c r="D42" s="13">
        <v>0</v>
      </c>
      <c r="E42" s="13">
        <v>0</v>
      </c>
      <c r="F42" s="13">
        <v>0</v>
      </c>
      <c r="G42" s="13">
        <v>1</v>
      </c>
      <c r="H42" s="13">
        <v>1</v>
      </c>
      <c r="I42" s="13">
        <v>1</v>
      </c>
      <c r="J42" s="13">
        <v>1</v>
      </c>
      <c r="K42" s="13">
        <v>1</v>
      </c>
      <c r="L42" s="13">
        <v>1</v>
      </c>
      <c r="M42" s="13">
        <v>1</v>
      </c>
      <c r="N42" s="13">
        <v>1</v>
      </c>
      <c r="O42" s="13">
        <v>1</v>
      </c>
      <c r="P42" s="13">
        <v>9</v>
      </c>
      <c r="Q42" s="13">
        <v>3</v>
      </c>
      <c r="R42" s="13">
        <f t="shared" si="4"/>
        <v>6</v>
      </c>
      <c r="S42" s="14">
        <f t="shared" si="5"/>
        <v>0.3333333333333333</v>
      </c>
    </row>
    <row r="43" spans="1:19" ht="16.5">
      <c r="A43" s="36" t="s">
        <v>27</v>
      </c>
      <c r="B43" s="36"/>
      <c r="C43" s="16"/>
      <c r="D43" s="17">
        <f>SUM(D10:D42)</f>
        <v>2</v>
      </c>
      <c r="E43" s="17">
        <f aca="true" t="shared" si="6" ref="E43:Q43">SUM(E10:E42)</f>
        <v>2</v>
      </c>
      <c r="F43" s="17">
        <f t="shared" si="6"/>
        <v>9</v>
      </c>
      <c r="G43" s="17">
        <f t="shared" si="6"/>
        <v>10</v>
      </c>
      <c r="H43" s="17">
        <f t="shared" si="6"/>
        <v>8</v>
      </c>
      <c r="I43" s="17">
        <f t="shared" si="6"/>
        <v>14</v>
      </c>
      <c r="J43" s="17">
        <f t="shared" si="6"/>
        <v>10</v>
      </c>
      <c r="K43" s="17">
        <f t="shared" si="6"/>
        <v>9</v>
      </c>
      <c r="L43" s="17">
        <f t="shared" si="6"/>
        <v>15</v>
      </c>
      <c r="M43" s="17">
        <f t="shared" si="6"/>
        <v>7</v>
      </c>
      <c r="N43" s="17">
        <f t="shared" si="6"/>
        <v>10</v>
      </c>
      <c r="O43" s="17">
        <f t="shared" si="6"/>
        <v>18</v>
      </c>
      <c r="P43" s="17">
        <f t="shared" si="6"/>
        <v>112</v>
      </c>
      <c r="Q43" s="17">
        <f t="shared" si="6"/>
        <v>54</v>
      </c>
      <c r="R43" s="17">
        <f t="shared" si="4"/>
        <v>58</v>
      </c>
      <c r="S43" s="14">
        <f t="shared" si="5"/>
        <v>0.48214285714285715</v>
      </c>
    </row>
    <row r="44" spans="1:19" ht="16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6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6.5">
      <c r="A46" s="40" t="s">
        <v>0</v>
      </c>
      <c r="B46" s="40"/>
      <c r="C46" s="24"/>
      <c r="D46" s="24"/>
      <c r="E46" s="25"/>
      <c r="F46" s="25"/>
      <c r="G46" s="30" t="s">
        <v>28</v>
      </c>
      <c r="H46" s="30"/>
      <c r="I46" s="25"/>
      <c r="J46" s="24"/>
      <c r="K46" s="24"/>
      <c r="L46" s="27"/>
      <c r="M46" s="27"/>
      <c r="N46" s="27"/>
      <c r="O46" s="27"/>
      <c r="P46" s="27"/>
      <c r="Q46" s="27"/>
      <c r="R46" s="41" t="s">
        <v>29</v>
      </c>
      <c r="S46" s="30"/>
    </row>
    <row r="47" spans="1:19" ht="16.5">
      <c r="A47" s="23"/>
      <c r="B47" s="23"/>
      <c r="C47" s="28"/>
      <c r="D47" s="23"/>
      <c r="E47" s="25"/>
      <c r="F47" s="25"/>
      <c r="G47" s="26"/>
      <c r="H47" s="26"/>
      <c r="I47" s="25"/>
      <c r="J47" s="28"/>
      <c r="K47" s="28"/>
      <c r="L47" s="27"/>
      <c r="M47" s="28"/>
      <c r="N47" s="28"/>
      <c r="O47" s="28"/>
      <c r="P47" s="28"/>
      <c r="Q47" s="28"/>
      <c r="R47" s="26"/>
      <c r="S47" s="26"/>
    </row>
    <row r="48" spans="1:19" ht="16.5">
      <c r="A48" s="40" t="s">
        <v>114</v>
      </c>
      <c r="B48" s="40"/>
      <c r="C48" s="28"/>
      <c r="D48" s="23"/>
      <c r="E48" s="42" t="s">
        <v>115</v>
      </c>
      <c r="F48" s="42"/>
      <c r="G48" s="42"/>
      <c r="H48" s="42"/>
      <c r="I48" s="42"/>
      <c r="J48" s="42"/>
      <c r="K48" s="42"/>
      <c r="L48" s="27"/>
      <c r="M48" s="28"/>
      <c r="N48" s="28"/>
      <c r="O48" s="28"/>
      <c r="P48" s="28"/>
      <c r="Q48" s="28"/>
      <c r="R48" s="30" t="s">
        <v>116</v>
      </c>
      <c r="S48" s="30"/>
    </row>
    <row r="49" spans="1:19" ht="16.5" customHeight="1">
      <c r="A49" s="43" t="s">
        <v>122</v>
      </c>
      <c r="B49" s="44"/>
      <c r="C49" s="28"/>
      <c r="D49" s="23"/>
      <c r="E49" s="39" t="s">
        <v>122</v>
      </c>
      <c r="F49" s="39"/>
      <c r="G49" s="39"/>
      <c r="H49" s="39"/>
      <c r="I49" s="39"/>
      <c r="J49" s="39"/>
      <c r="K49" s="28"/>
      <c r="L49" s="27"/>
      <c r="M49" s="28"/>
      <c r="N49" s="28"/>
      <c r="O49" s="28"/>
      <c r="P49" s="28"/>
      <c r="Q49" s="28"/>
      <c r="R49" s="45" t="s">
        <v>112</v>
      </c>
      <c r="S49" s="45"/>
    </row>
    <row r="50" spans="1:19" ht="16.5">
      <c r="A50" s="42" t="s">
        <v>119</v>
      </c>
      <c r="B50" s="42"/>
      <c r="C50" s="28"/>
      <c r="D50" s="29"/>
      <c r="E50" s="38" t="s">
        <v>119</v>
      </c>
      <c r="F50" s="38"/>
      <c r="G50" s="38"/>
      <c r="H50" s="38"/>
      <c r="I50" s="38"/>
      <c r="J50" s="38"/>
      <c r="K50" s="28"/>
      <c r="L50" s="27"/>
      <c r="M50" s="28"/>
      <c r="N50" s="28"/>
      <c r="O50" s="28"/>
      <c r="P50" s="28"/>
      <c r="Q50" s="28"/>
      <c r="R50" s="38" t="s">
        <v>113</v>
      </c>
      <c r="S50" s="38"/>
    </row>
    <row r="51" spans="1:19" ht="16.5">
      <c r="A51" s="4"/>
      <c r="B51" s="37"/>
      <c r="C51" s="37"/>
      <c r="D51" s="19"/>
      <c r="E51" s="2"/>
      <c r="F51" s="2"/>
      <c r="G51" s="37"/>
      <c r="H51" s="37"/>
      <c r="I51" s="2"/>
      <c r="L51" s="18"/>
      <c r="M51" s="18"/>
      <c r="N51" s="18"/>
      <c r="O51" s="18"/>
      <c r="P51" s="18"/>
      <c r="Q51" s="18"/>
      <c r="R51" s="18"/>
      <c r="S51" s="18"/>
    </row>
    <row r="52" spans="1:19" ht="16.5">
      <c r="A52" s="3"/>
      <c r="B52" s="5"/>
      <c r="C52" s="5"/>
      <c r="D52" s="5"/>
      <c r="E52" s="1"/>
      <c r="F52" s="1"/>
      <c r="G52" s="5"/>
      <c r="H52" s="5"/>
      <c r="I52" s="1"/>
      <c r="J52" s="5"/>
      <c r="K52" s="5"/>
      <c r="L52" s="18"/>
      <c r="M52" s="18"/>
      <c r="N52" s="18"/>
      <c r="O52" s="18"/>
      <c r="P52" s="18"/>
      <c r="Q52" s="18"/>
      <c r="R52" s="18"/>
      <c r="S52" s="18"/>
    </row>
    <row r="53" spans="1:19" ht="16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6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6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6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6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6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</sheetData>
  <sheetProtection/>
  <mergeCells count="28">
    <mergeCell ref="A50:B50"/>
    <mergeCell ref="A49:B49"/>
    <mergeCell ref="R49:S49"/>
    <mergeCell ref="A1:S1"/>
    <mergeCell ref="A2:S2"/>
    <mergeCell ref="A3:S3"/>
    <mergeCell ref="A7:A8"/>
    <mergeCell ref="B7:B8"/>
    <mergeCell ref="A19:S19"/>
    <mergeCell ref="A30:S30"/>
    <mergeCell ref="B51:C51"/>
    <mergeCell ref="G51:H51"/>
    <mergeCell ref="R50:S50"/>
    <mergeCell ref="E49:J49"/>
    <mergeCell ref="E50:J50"/>
    <mergeCell ref="A46:B46"/>
    <mergeCell ref="G46:H46"/>
    <mergeCell ref="R46:S46"/>
    <mergeCell ref="A48:B48"/>
    <mergeCell ref="E48:K48"/>
    <mergeCell ref="R48:S48"/>
    <mergeCell ref="A37:S37"/>
    <mergeCell ref="C7:C8"/>
    <mergeCell ref="D7:P7"/>
    <mergeCell ref="Q7:S7"/>
    <mergeCell ref="A43:B43"/>
    <mergeCell ref="A9:S9"/>
    <mergeCell ref="A15:S15"/>
  </mergeCells>
  <printOptions/>
  <pageMargins left="0.708661417322835" right="0.708661417322835" top="0.748031496062992" bottom="0.748031496062992" header="0.31496062992126" footer="0.31496062992126"/>
  <pageSetup orientation="landscape" scale="70" r:id="rId2"/>
  <rowBreaks count="4" manualBreakCount="4">
    <brk id="16" max="18" man="1"/>
    <brk id="29" max="18" man="1"/>
    <brk id="38" max="18" man="1"/>
    <brk id="50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Congreso del Estado de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Técnica ASEH</dc:creator>
  <cp:keywords/>
  <dc:description/>
  <cp:lastModifiedBy>David Ramirez</cp:lastModifiedBy>
  <cp:lastPrinted>2023-08-01T19:21:02Z</cp:lastPrinted>
  <dcterms:created xsi:type="dcterms:W3CDTF">2003-11-28T15:16:07Z</dcterms:created>
  <dcterms:modified xsi:type="dcterms:W3CDTF">2023-10-05T22:54:28Z</dcterms:modified>
  <cp:category/>
  <cp:version/>
  <cp:contentType/>
  <cp:contentStatus/>
</cp:coreProperties>
</file>